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62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<sst xmlns="http://schemas.openxmlformats.org/spreadsheetml/2006/main" count="276" uniqueCount="90">
  <si>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</si>
  <si>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</si>
  <si>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</si>
  <si>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</si>
  <si>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</si>
  <si>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</si>
  <si>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</si>
  <si>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</si>
  <si>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</si>
  <si>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</si>
  <si>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</si>
  <si>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</si>
  <si>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</si>
  <si>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</si>
  <si>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</si>
  <si>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</si>
  <si>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</si>
  <si>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</si>
  <si>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</si>
  <si>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</si>
  <si>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</si>
  <si>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</si>
  <si>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</si>
  <si>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</si>
  <si>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</si>
  <si>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</si>
  <si>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</si>
  <si>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</si>
  <si>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</si>
  <si>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</si>
  <si>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</si>
  <si>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</si>
  <si>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</si>
  <si>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</si>
  <si>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</si>
  <si>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</si>
  <si>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</si>
  <si>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</si>
  <si>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</si>
  <si>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Пасегово</t>
  </si>
  <si>
    <t>директор</t>
  </si>
  <si>
    <t>Помидоры свежие</t>
  </si>
  <si>
    <t>246*</t>
  </si>
  <si>
    <t>300*</t>
  </si>
  <si>
    <t>403*</t>
  </si>
  <si>
    <t>Котлеты Домашние/ Картофельное пюре</t>
  </si>
  <si>
    <t>404*</t>
  </si>
  <si>
    <t>4* ,241*</t>
  </si>
  <si>
    <t>232*</t>
  </si>
  <si>
    <t>2*, 227*, 265*</t>
  </si>
  <si>
    <t>283*</t>
  </si>
  <si>
    <t>180*, 219*</t>
  </si>
  <si>
    <t>160117**</t>
  </si>
  <si>
    <t>161*, 224*, 265*</t>
  </si>
  <si>
    <t>160234**</t>
  </si>
  <si>
    <t>227*, 139* 366*</t>
  </si>
  <si>
    <t>141*</t>
  </si>
  <si>
    <t>402*</t>
  </si>
  <si>
    <t>160238**</t>
  </si>
  <si>
    <t>214*</t>
  </si>
  <si>
    <t>286*</t>
  </si>
  <si>
    <t>193*</t>
  </si>
  <si>
    <t>160217**</t>
  </si>
  <si>
    <t>269*</t>
  </si>
  <si>
    <t>Какао с молоком</t>
  </si>
  <si>
    <t>Соболева А.А.</t>
  </si>
  <si>
    <t>Каша молочная пшеничная жидкая/ яйца вареные/ сыр порциями</t>
  </si>
  <si>
    <t>108*, 139* 366*</t>
  </si>
  <si>
    <t>Хлеб ржано-пшеничный</t>
  </si>
  <si>
    <t>Чай с сахаром, вареньем, медом</t>
  </si>
  <si>
    <t>Батон</t>
  </si>
  <si>
    <t>Рагу из птицы</t>
  </si>
  <si>
    <t>Напиток фруктовый</t>
  </si>
  <si>
    <t>Котлета куринная/ макаронные изделия отварные/соус томатный</t>
  </si>
  <si>
    <t>Икра кабачковая</t>
  </si>
  <si>
    <t>Компот из смеси сухофруктов</t>
  </si>
  <si>
    <t>Кукуруза консервированная</t>
  </si>
  <si>
    <t>Котлеты рыбные/ рис отварной/ соус томатный</t>
  </si>
  <si>
    <t>Напиток из цитрусовых</t>
  </si>
  <si>
    <t>Макаронные изделия отварные/яйцо отварное/сыр порционно</t>
  </si>
  <si>
    <t>Запеканка из творога со сгущенкой</t>
  </si>
  <si>
    <t>Напиток витаминный</t>
  </si>
  <si>
    <t>Яблоко</t>
  </si>
  <si>
    <t xml:space="preserve">Огурцы свежие </t>
  </si>
  <si>
    <t>Плов из отварной свинины</t>
  </si>
  <si>
    <t>Напиток яблочный</t>
  </si>
  <si>
    <t>Огурцы свежие</t>
  </si>
  <si>
    <t>Гуляш из куры/ каша гречневая рассыпчатая</t>
  </si>
  <si>
    <t>Кофейный напиток</t>
  </si>
  <si>
    <t>Горошек консервированный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</si>
</sst>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65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1" t="s">
        <v>66</v>
      </c>
      <c r="F6" s="40">
        <v>215</v>
      </c>
      <c r="G6" s="40">
        <v>15</v>
      </c>
      <c r="H6" s="40">
        <v>17</v>
      </c>
      <c r="I6" s="40">
        <v>27</v>
      </c>
      <c r="J6" s="40">
        <v>320</v>
      </c>
      <c r="K6" s="41" t="s">
        <v>67</v>
      </c>
      <c r="L6" s="40"/>
    </row>
    <row r="7" spans="1:12" ht="15">
      <c r="A7" s="23"/>
      <c r="B7" s="15"/>
      <c r="C7" s="11"/>
      <c r="D7" s="6" t="s">
        <v>26</v>
      </c>
      <c r="E7" s="42" t="s">
        <v>86</v>
      </c>
      <c r="F7" s="43">
        <v>60</v>
      </c>
      <c r="G7" s="43">
        <v>0</v>
      </c>
      <c r="H7" s="43">
        <v>0</v>
      </c>
      <c r="I7" s="43">
        <v>2</v>
      </c>
      <c r="J7" s="43">
        <v>8</v>
      </c>
      <c r="K7" s="44" t="s">
        <v>42</v>
      </c>
      <c r="L7" s="43"/>
    </row>
    <row r="8" spans="1:12" ht="1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70</v>
      </c>
      <c r="F9" s="43">
        <v>40</v>
      </c>
      <c r="G9" s="43">
        <v>2</v>
      </c>
      <c r="H9" s="43">
        <v>1</v>
      </c>
      <c r="I9" s="43">
        <v>13</v>
      </c>
      <c r="J9" s="43">
        <v>110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57</v>
      </c>
      <c r="J13" s="19">
        <f t="shared" si="0"/>
        <v>498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17</v>
      </c>
      <c r="H24" s="32">
        <f t="shared" si="4"/>
        <v>18</v>
      </c>
      <c r="I24" s="32">
        <f t="shared" si="4"/>
        <v>57</v>
      </c>
      <c r="J24" s="32">
        <f t="shared" si="4"/>
        <v>498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3">
        <v>17</v>
      </c>
      <c r="H25" s="43">
        <v>16</v>
      </c>
      <c r="I25" s="43">
        <v>40</v>
      </c>
      <c r="J25" s="43">
        <v>374</v>
      </c>
      <c r="K25" s="41" t="s">
        <v>47</v>
      </c>
      <c r="L25" s="40"/>
    </row>
    <row r="26" spans="1:12" ht="15">
      <c r="A26" s="14"/>
      <c r="B26" s="15"/>
      <c r="C26" s="11"/>
      <c r="D26" s="6" t="s">
        <v>26</v>
      </c>
      <c r="E26" s="42" t="s">
        <v>83</v>
      </c>
      <c r="F26" s="43">
        <v>60</v>
      </c>
      <c r="G26" s="43">
        <v>0</v>
      </c>
      <c r="H26" s="43">
        <v>0</v>
      </c>
      <c r="I26" s="43">
        <v>2</v>
      </c>
      <c r="J26" s="43">
        <v>8</v>
      </c>
      <c r="K26" s="44" t="s">
        <v>42</v>
      </c>
      <c r="L26" s="43"/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5</v>
      </c>
      <c r="H27" s="43">
        <v>5</v>
      </c>
      <c r="I27" s="43">
        <v>15</v>
      </c>
      <c r="J27" s="43">
        <v>147</v>
      </c>
      <c r="K27" s="44" t="s">
        <v>63</v>
      </c>
      <c r="L27" s="43"/>
    </row>
    <row r="28" spans="1:12" ht="15">
      <c r="A28" s="14"/>
      <c r="B28" s="15"/>
      <c r="C28" s="11"/>
      <c r="D28" s="7" t="s">
        <v>23</v>
      </c>
      <c r="E28" s="42" t="s">
        <v>68</v>
      </c>
      <c r="F28" s="43">
        <v>30</v>
      </c>
      <c r="G28" s="43">
        <v>2</v>
      </c>
      <c r="H28" s="43">
        <v>0</v>
      </c>
      <c r="I28" s="43">
        <v>18</v>
      </c>
      <c r="J28" s="43">
        <v>85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</v>
      </c>
      <c r="H32" s="19">
        <f t="shared" ref="H32" si="7">SUM(H25:H31)</f>
        <v>21</v>
      </c>
      <c r="I32" s="19">
        <f t="shared" ref="I32" si="8">SUM(I25:I31)</f>
        <v>75</v>
      </c>
      <c r="J32" s="19">
        <f t="shared" ref="J32:L32" si="9">SUM(J25:J31)</f>
        <v>614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24</v>
      </c>
      <c r="H43" s="32">
        <f t="shared" ref="H43" si="15">H32+H42</f>
        <v>21</v>
      </c>
      <c r="I43" s="32">
        <f t="shared" ref="I43" si="16">I32+I42</f>
        <v>75</v>
      </c>
      <c r="J43" s="32">
        <f t="shared" ref="J43:L43" si="17">J32+J42</f>
        <v>614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300</v>
      </c>
      <c r="G44" s="43">
        <v>19</v>
      </c>
      <c r="H44" s="43">
        <v>11</v>
      </c>
      <c r="I44" s="40">
        <v>51</v>
      </c>
      <c r="J44" s="40">
        <v>380</v>
      </c>
      <c r="K44" s="41" t="s">
        <v>49</v>
      </c>
      <c r="L44" s="40"/>
    </row>
    <row r="45" spans="1:12" ht="15">
      <c r="A45" s="23"/>
      <c r="B45" s="15"/>
      <c r="C45" s="11"/>
      <c r="D45" s="6" t="s">
        <v>26</v>
      </c>
      <c r="E45" s="42" t="s">
        <v>74</v>
      </c>
      <c r="F45" s="43">
        <v>60</v>
      </c>
      <c r="G45" s="43">
        <v>1</v>
      </c>
      <c r="H45" s="43">
        <v>3</v>
      </c>
      <c r="I45" s="43">
        <v>4</v>
      </c>
      <c r="J45" s="43">
        <v>47</v>
      </c>
      <c r="K45" s="44" t="s">
        <v>48</v>
      </c>
      <c r="L45" s="43"/>
    </row>
    <row r="46" spans="1:12" ht="1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</v>
      </c>
      <c r="H46" s="43">
        <v>0</v>
      </c>
      <c r="I46" s="43">
        <v>28</v>
      </c>
      <c r="J46" s="43">
        <v>114</v>
      </c>
      <c r="K46" s="44" t="s">
        <v>50</v>
      </c>
      <c r="L46" s="43"/>
    </row>
    <row r="47" spans="1:12" ht="15">
      <c r="A47" s="23"/>
      <c r="B47" s="15"/>
      <c r="C47" s="11"/>
      <c r="D47" s="7" t="s">
        <v>23</v>
      </c>
      <c r="E47" s="42" t="s">
        <v>68</v>
      </c>
      <c r="F47" s="43">
        <v>30</v>
      </c>
      <c r="G47" s="43">
        <v>2</v>
      </c>
      <c r="H47" s="43">
        <v>0</v>
      </c>
      <c r="I47" s="43">
        <v>18</v>
      </c>
      <c r="J47" s="43">
        <v>85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23</v>
      </c>
      <c r="H51" s="19">
        <f t="shared" ref="H51" si="19">SUM(H44:H50)</f>
        <v>14</v>
      </c>
      <c r="I51" s="19">
        <f t="shared" ref="I51" si="20">SUM(I44:I50)</f>
        <v>101</v>
      </c>
      <c r="J51" s="19">
        <f t="shared" ref="J51:L51" si="21">SUM(J44:J50)</f>
        <v>626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590</v>
      </c>
      <c r="G62" s="32">
        <f t="shared" ref="G62" si="26">G51+G61</f>
        <v>23</v>
      </c>
      <c r="H62" s="32">
        <f t="shared" ref="H62" si="27">H51+H61</f>
        <v>14</v>
      </c>
      <c r="I62" s="32">
        <f t="shared" ref="I62" si="28">I51+I61</f>
        <v>101</v>
      </c>
      <c r="J62" s="32">
        <f t="shared" ref="J62:L62" si="29">J51+J61</f>
        <v>626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18</v>
      </c>
      <c r="H63" s="40">
        <v>22</v>
      </c>
      <c r="I63" s="40">
        <v>21</v>
      </c>
      <c r="J63" s="40">
        <v>352</v>
      </c>
      <c r="K63" s="41" t="s">
        <v>59</v>
      </c>
      <c r="L63" s="40"/>
    </row>
    <row r="64" spans="1:12" ht="1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1</v>
      </c>
      <c r="H64" s="43">
        <v>0</v>
      </c>
      <c r="I64" s="43">
        <v>3</v>
      </c>
      <c r="J64" s="43">
        <v>14</v>
      </c>
      <c r="K64" s="44" t="s">
        <v>42</v>
      </c>
      <c r="L64" s="43"/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16</v>
      </c>
      <c r="J65" s="43">
        <v>64</v>
      </c>
      <c r="K65" s="44" t="s">
        <v>52</v>
      </c>
      <c r="L65" s="43"/>
    </row>
    <row r="66" spans="1:12" ht="15">
      <c r="A66" s="23"/>
      <c r="B66" s="15"/>
      <c r="C66" s="11"/>
      <c r="D66" s="7" t="s">
        <v>23</v>
      </c>
      <c r="E66" s="42" t="s">
        <v>68</v>
      </c>
      <c r="F66" s="43">
        <v>40</v>
      </c>
      <c r="G66" s="43">
        <v>3</v>
      </c>
      <c r="H66" s="43">
        <v>0</v>
      </c>
      <c r="I66" s="43">
        <v>24</v>
      </c>
      <c r="J66" s="43">
        <v>114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</v>
      </c>
      <c r="H70" s="19">
        <f t="shared" ref="H70" si="31">SUM(H63:H69)</f>
        <v>22</v>
      </c>
      <c r="I70" s="19">
        <f t="shared" ref="I70" si="32">SUM(I63:I69)</f>
        <v>64</v>
      </c>
      <c r="J70" s="19">
        <f t="shared" ref="J70:L70" si="33">SUM(J63:J69)</f>
        <v>544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22</v>
      </c>
      <c r="H81" s="32">
        <f t="shared" ref="H81" si="39">H70+H80</f>
        <v>22</v>
      </c>
      <c r="I81" s="32">
        <f t="shared" ref="I81" si="40">I70+I80</f>
        <v>64</v>
      </c>
      <c r="J81" s="32">
        <f t="shared" ref="J81:L81" si="41">J70+J80</f>
        <v>544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300</v>
      </c>
      <c r="G82" s="40">
        <v>21</v>
      </c>
      <c r="H82" s="40">
        <v>10</v>
      </c>
      <c r="I82" s="40">
        <v>54</v>
      </c>
      <c r="J82" s="40">
        <v>391</v>
      </c>
      <c r="K82" s="41" t="s">
        <v>53</v>
      </c>
      <c r="L82" s="40"/>
    </row>
    <row r="83" spans="1:12" ht="15">
      <c r="A83" s="23"/>
      <c r="B83" s="15"/>
      <c r="C83" s="11"/>
      <c r="D83" s="6" t="s">
        <v>26</v>
      </c>
      <c r="E83" s="42" t="s">
        <v>76</v>
      </c>
      <c r="F83" s="43">
        <v>60</v>
      </c>
      <c r="G83" s="43">
        <v>2</v>
      </c>
      <c r="H83" s="43">
        <v>1</v>
      </c>
      <c r="I83" s="43">
        <v>8</v>
      </c>
      <c r="J83" s="43">
        <v>48</v>
      </c>
      <c r="K83" s="44" t="s">
        <v>42</v>
      </c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</v>
      </c>
      <c r="H84" s="43">
        <v>0</v>
      </c>
      <c r="I84" s="43">
        <v>23</v>
      </c>
      <c r="J84" s="43">
        <v>93</v>
      </c>
      <c r="K84" s="44" t="s">
        <v>54</v>
      </c>
      <c r="L84" s="43"/>
    </row>
    <row r="85" spans="1:12" ht="15">
      <c r="A85" s="23"/>
      <c r="B85" s="15"/>
      <c r="C85" s="11"/>
      <c r="D85" s="7" t="s">
        <v>23</v>
      </c>
      <c r="E85" s="42" t="s">
        <v>68</v>
      </c>
      <c r="F85" s="43">
        <v>30</v>
      </c>
      <c r="G85" s="43">
        <v>2</v>
      </c>
      <c r="H85" s="43">
        <v>0</v>
      </c>
      <c r="I85" s="43">
        <v>18</v>
      </c>
      <c r="J85" s="43">
        <v>85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</v>
      </c>
      <c r="H89" s="19">
        <f t="shared" ref="H89" si="43">SUM(H82:H88)</f>
        <v>11</v>
      </c>
      <c r="I89" s="19">
        <f t="shared" ref="I89" si="44">SUM(I82:I88)</f>
        <v>103</v>
      </c>
      <c r="J89" s="19">
        <f t="shared" ref="J89:L89" si="45">SUM(J82:J88)</f>
        <v>617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590</v>
      </c>
      <c r="G100" s="32">
        <f t="shared" ref="G100" si="50">G89+G99</f>
        <v>25</v>
      </c>
      <c r="H100" s="32">
        <f t="shared" ref="H100" si="51">H89+H99</f>
        <v>11</v>
      </c>
      <c r="I100" s="32">
        <f t="shared" ref="I100" si="52">I89+I99</f>
        <v>103</v>
      </c>
      <c r="J100" s="32">
        <f t="shared" ref="J100:L100" si="53">J89+J99</f>
        <v>617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15</v>
      </c>
      <c r="H101" s="40">
        <v>16</v>
      </c>
      <c r="I101" s="40">
        <v>36</v>
      </c>
      <c r="J101" s="40">
        <v>347</v>
      </c>
      <c r="K101" s="41" t="s">
        <v>55</v>
      </c>
      <c r="L101" s="40"/>
    </row>
    <row r="102" spans="1:12" ht="15">
      <c r="A102" s="23"/>
      <c r="B102" s="15"/>
      <c r="C102" s="11"/>
      <c r="D102" s="6" t="s">
        <v>26</v>
      </c>
      <c r="E102" s="42" t="s">
        <v>41</v>
      </c>
      <c r="F102" s="43">
        <v>60</v>
      </c>
      <c r="G102" s="43">
        <v>1</v>
      </c>
      <c r="H102" s="43">
        <v>0</v>
      </c>
      <c r="I102" s="43">
        <v>3</v>
      </c>
      <c r="J102" s="43">
        <v>14</v>
      </c>
      <c r="K102" s="44" t="s">
        <v>42</v>
      </c>
      <c r="L102" s="43"/>
    </row>
    <row r="103" spans="1:12" ht="1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43</v>
      </c>
      <c r="L103" s="43"/>
    </row>
    <row r="104" spans="1:12" ht="15">
      <c r="A104" s="23"/>
      <c r="B104" s="15"/>
      <c r="C104" s="11"/>
      <c r="D104" s="7" t="s">
        <v>23</v>
      </c>
      <c r="E104" s="42" t="s">
        <v>70</v>
      </c>
      <c r="F104" s="43">
        <v>40</v>
      </c>
      <c r="G104" s="43">
        <v>3</v>
      </c>
      <c r="H104" s="43">
        <v>2</v>
      </c>
      <c r="I104" s="43">
        <v>21</v>
      </c>
      <c r="J104" s="43">
        <v>110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75</v>
      </c>
      <c r="J108" s="19">
        <f t="shared" si="54"/>
        <v>531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8">G108+G118</f>
        <v>19</v>
      </c>
      <c r="H119" s="32">
        <f t="shared" ref="H119" si="59">H108+H118</f>
        <v>18</v>
      </c>
      <c r="I119" s="32">
        <f t="shared" ref="I119" si="60">I108+I118</f>
        <v>75</v>
      </c>
      <c r="J119" s="32">
        <f t="shared" ref="J119:L119" si="61">J108+J118</f>
        <v>531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165</v>
      </c>
      <c r="G120" s="40">
        <v>24</v>
      </c>
      <c r="H120" s="40">
        <v>12</v>
      </c>
      <c r="I120" s="40">
        <v>29</v>
      </c>
      <c r="J120" s="40">
        <v>342</v>
      </c>
      <c r="K120" s="41" t="s">
        <v>56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</v>
      </c>
      <c r="H122" s="43">
        <v>0</v>
      </c>
      <c r="I122" s="43">
        <v>29</v>
      </c>
      <c r="J122" s="43">
        <v>125</v>
      </c>
      <c r="K122" s="44" t="s">
        <v>58</v>
      </c>
      <c r="L122" s="43"/>
    </row>
    <row r="123" spans="1:12" ht="15">
      <c r="A123" s="14"/>
      <c r="B123" s="15"/>
      <c r="C123" s="11"/>
      <c r="D123" s="7" t="s">
        <v>23</v>
      </c>
      <c r="E123" s="42" t="s">
        <v>70</v>
      </c>
      <c r="F123" s="43">
        <v>40</v>
      </c>
      <c r="G123" s="43">
        <v>3</v>
      </c>
      <c r="H123" s="43">
        <v>2</v>
      </c>
      <c r="I123" s="43">
        <v>21</v>
      </c>
      <c r="J123" s="43">
        <v>110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 t="s">
        <v>82</v>
      </c>
      <c r="F124" s="43">
        <v>100</v>
      </c>
      <c r="G124" s="43">
        <v>0</v>
      </c>
      <c r="H124" s="43">
        <v>0</v>
      </c>
      <c r="I124" s="43">
        <v>11</v>
      </c>
      <c r="J124" s="43">
        <v>63</v>
      </c>
      <c r="K124" s="44" t="s">
        <v>57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27</v>
      </c>
      <c r="H127" s="19">
        <f t="shared" si="62"/>
        <v>14</v>
      </c>
      <c r="I127" s="19">
        <f t="shared" si="62"/>
        <v>90</v>
      </c>
      <c r="J127" s="19">
        <f t="shared" si="62"/>
        <v>640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505</v>
      </c>
      <c r="G138" s="32">
        <f t="shared" ref="G138" si="66">G127+G137</f>
        <v>27</v>
      </c>
      <c r="H138" s="32">
        <f t="shared" ref="H138" si="67">H127+H137</f>
        <v>14</v>
      </c>
      <c r="I138" s="32">
        <f t="shared" ref="I138" si="68">I127+I137</f>
        <v>90</v>
      </c>
      <c r="J138" s="32">
        <f t="shared" ref="J138:L138" si="69">J127+J137</f>
        <v>640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24</v>
      </c>
      <c r="H139" s="40">
        <v>21</v>
      </c>
      <c r="I139" s="40">
        <v>24</v>
      </c>
      <c r="J139" s="40">
        <v>418</v>
      </c>
      <c r="K139" s="41" t="s">
        <v>61</v>
      </c>
      <c r="L139" s="40"/>
    </row>
    <row r="140" spans="1:12" ht="15">
      <c r="A140" s="23"/>
      <c r="B140" s="15"/>
      <c r="C140" s="11"/>
      <c r="D140" s="6" t="s">
        <v>26</v>
      </c>
      <c r="E140" s="42" t="s">
        <v>41</v>
      </c>
      <c r="F140" s="43">
        <v>60</v>
      </c>
      <c r="G140" s="43">
        <v>1</v>
      </c>
      <c r="H140" s="43">
        <v>0</v>
      </c>
      <c r="I140" s="43">
        <v>3</v>
      </c>
      <c r="J140" s="43">
        <v>14</v>
      </c>
      <c r="K140" s="44" t="s">
        <v>42</v>
      </c>
      <c r="L140" s="43"/>
    </row>
    <row r="141" spans="1:12" ht="1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5</v>
      </c>
      <c r="H141" s="43">
        <v>5</v>
      </c>
      <c r="I141" s="43">
        <v>33</v>
      </c>
      <c r="J141" s="43">
        <v>196</v>
      </c>
      <c r="K141" s="44" t="s">
        <v>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68</v>
      </c>
      <c r="F142" s="43">
        <v>40</v>
      </c>
      <c r="G142" s="43">
        <v>3</v>
      </c>
      <c r="H142" s="43">
        <v>0</v>
      </c>
      <c r="I142" s="43">
        <v>24</v>
      </c>
      <c r="J142" s="43">
        <v>114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33</v>
      </c>
      <c r="H146" s="19">
        <f t="shared" si="70"/>
        <v>26</v>
      </c>
      <c r="I146" s="19">
        <f t="shared" si="70"/>
        <v>84</v>
      </c>
      <c r="J146" s="19">
        <f t="shared" si="70"/>
        <v>742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33</v>
      </c>
      <c r="H157" s="32">
        <f t="shared" ref="H157" si="75">H146+H156</f>
        <v>26</v>
      </c>
      <c r="I157" s="32">
        <f t="shared" ref="I157" si="76">I146+I156</f>
        <v>84</v>
      </c>
      <c r="J157" s="32">
        <f t="shared" ref="J157:L157" si="77">J146+J156</f>
        <v>742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300</v>
      </c>
      <c r="G158" s="40">
        <v>37</v>
      </c>
      <c r="H158" s="40">
        <v>37</v>
      </c>
      <c r="I158" s="40">
        <v>54</v>
      </c>
      <c r="J158" s="40">
        <v>614</v>
      </c>
      <c r="K158" s="41" t="s">
        <v>51</v>
      </c>
      <c r="L158" s="40"/>
    </row>
    <row r="159" spans="1:12" ht="15">
      <c r="A159" s="23"/>
      <c r="B159" s="15"/>
      <c r="C159" s="11"/>
      <c r="D159" s="6" t="s">
        <v>26</v>
      </c>
      <c r="E159" s="42" t="s">
        <v>83</v>
      </c>
      <c r="F159" s="43">
        <v>60</v>
      </c>
      <c r="G159" s="43">
        <v>0</v>
      </c>
      <c r="H159" s="43">
        <v>0</v>
      </c>
      <c r="I159" s="43">
        <v>2</v>
      </c>
      <c r="J159" s="43">
        <v>8</v>
      </c>
      <c r="K159" s="44" t="s">
        <v>42</v>
      </c>
      <c r="L159" s="43"/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3</v>
      </c>
      <c r="H160" s="43">
        <v>3</v>
      </c>
      <c r="I160" s="43">
        <v>20</v>
      </c>
      <c r="J160" s="43">
        <v>119</v>
      </c>
      <c r="K160" s="44" t="s">
        <v>60</v>
      </c>
      <c r="L160" s="43"/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2</v>
      </c>
      <c r="H161" s="43">
        <v>0</v>
      </c>
      <c r="I161" s="43">
        <v>18</v>
      </c>
      <c r="J161" s="43">
        <v>85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42</v>
      </c>
      <c r="H165" s="19">
        <f t="shared" si="78"/>
        <v>40</v>
      </c>
      <c r="I165" s="19">
        <f t="shared" si="78"/>
        <v>94</v>
      </c>
      <c r="J165" s="19">
        <f t="shared" si="78"/>
        <v>826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590</v>
      </c>
      <c r="G176" s="32">
        <f t="shared" ref="G176" si="82">G165+G175</f>
        <v>42</v>
      </c>
      <c r="H176" s="32">
        <f t="shared" ref="H176" si="83">H165+H175</f>
        <v>40</v>
      </c>
      <c r="I176" s="32">
        <f t="shared" ref="I176" si="84">I165+I175</f>
        <v>94</v>
      </c>
      <c r="J176" s="32">
        <f t="shared" ref="J176:L176" si="85">J165+J175</f>
        <v>826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250</v>
      </c>
      <c r="G177" s="43">
        <v>17</v>
      </c>
      <c r="H177" s="43">
        <v>16</v>
      </c>
      <c r="I177" s="43">
        <v>40</v>
      </c>
      <c r="J177" s="43">
        <v>374</v>
      </c>
      <c r="K177" s="41" t="s">
        <v>47</v>
      </c>
      <c r="L177" s="40"/>
    </row>
    <row r="178" spans="1:12" ht="15">
      <c r="A178" s="23"/>
      <c r="B178" s="15"/>
      <c r="C178" s="11"/>
      <c r="D178" s="6" t="s">
        <v>26</v>
      </c>
      <c r="E178" s="42" t="s">
        <v>89</v>
      </c>
      <c r="F178" s="43">
        <v>60</v>
      </c>
      <c r="G178" s="43">
        <v>2</v>
      </c>
      <c r="H178" s="43">
        <v>0</v>
      </c>
      <c r="I178" s="43">
        <v>4</v>
      </c>
      <c r="J178" s="43">
        <v>21</v>
      </c>
      <c r="K178" s="44" t="s">
        <v>42</v>
      </c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</v>
      </c>
      <c r="H179" s="43">
        <v>0</v>
      </c>
      <c r="I179" s="43">
        <v>16</v>
      </c>
      <c r="J179" s="43">
        <v>64</v>
      </c>
      <c r="K179" s="44" t="s">
        <v>52</v>
      </c>
      <c r="L179" s="43"/>
    </row>
    <row r="180" spans="1:12" ht="15">
      <c r="A180" s="23"/>
      <c r="B180" s="15"/>
      <c r="C180" s="11"/>
      <c r="D180" s="7" t="s">
        <v>23</v>
      </c>
      <c r="E180" s="42" t="s">
        <v>68</v>
      </c>
      <c r="F180" s="43">
        <v>40</v>
      </c>
      <c r="G180" s="43">
        <v>3</v>
      </c>
      <c r="H180" s="43">
        <v>0</v>
      </c>
      <c r="I180" s="43">
        <v>24</v>
      </c>
      <c r="J180" s="43">
        <v>114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</v>
      </c>
      <c r="H184" s="19">
        <f t="shared" si="86"/>
        <v>16</v>
      </c>
      <c r="I184" s="19">
        <f t="shared" si="86"/>
        <v>84</v>
      </c>
      <c r="J184" s="19">
        <f t="shared" si="86"/>
        <v>573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22</v>
      </c>
      <c r="H195" s="32">
        <f t="shared" ref="H195" si="91">H184+H194</f>
        <v>16</v>
      </c>
      <c r="I195" s="32">
        <f t="shared" ref="I195" si="92">I184+I194</f>
        <v>84</v>
      </c>
      <c r="J195" s="32">
        <f t="shared" ref="J195:L195" si="93">J184+J194</f>
        <v>573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</v>
      </c>
      <c r="H196" s="34">
        <f t="shared" si="94"/>
        <v>20</v>
      </c>
      <c r="I196" s="34">
        <f t="shared" si="94"/>
        <v>82.7</v>
      </c>
      <c r="J196" s="34">
        <f t="shared" si="94"/>
        <v>621.1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2025-02-26T15:00:22Z</cp:lastPrinted>
  <dcterms:created xsi:type="dcterms:W3CDTF">2022-05-16T14:23:56Z</dcterms:created>
  <dcterms:modified xsi:type="dcterms:W3CDTF">2025-03-04T09:36:57Z</dcterms:modified>
</cp:coreProperties>
</file>