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I62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<sst xmlns="http://schemas.openxmlformats.org/spreadsheetml/2006/main" count="276" uniqueCount="87">
  <si>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</si>
  <si>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</si>
  <si>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</si>
  <si>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</si>
  <si>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</si>
  <si>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</si>
  <si>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</si>
  <si>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</si>
  <si>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</si>
  <si>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</si>
  <si>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</si>
  <si>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</si>
  <si>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</si>
  <si>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</si>
  <si>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</si>
  <si>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</si>
  <si>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</si>
  <si>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</si>
  <si>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</si>
  <si>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</si>
  <si>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</si>
  <si>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</si>
  <si>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</si>
  <si>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</si>
  <si>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</si>
  <si>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</si>
  <si>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</si>
  <si>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</si>
  <si>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</si>
  <si>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</si>
  <si>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</si>
  <si>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</si>
  <si>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</si>
  <si>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</si>
  <si>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</si>
  <si>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</si>
  <si>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</si>
  <si>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</si>
  <si>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</si>
  <si>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Пасегово</t>
  </si>
  <si>
    <t>директор</t>
  </si>
  <si>
    <t>Кочурова О.А.</t>
  </si>
  <si>
    <t>Помидоры свежие</t>
  </si>
  <si>
    <t>246*</t>
  </si>
  <si>
    <t>300*</t>
  </si>
  <si>
    <t>батон</t>
  </si>
  <si>
    <t>403*</t>
  </si>
  <si>
    <t>огурец свежий</t>
  </si>
  <si>
    <t>Котлеты Домашние/ Картофельное пюре</t>
  </si>
  <si>
    <t>хлеб ржано-пшеничный</t>
  </si>
  <si>
    <t>404*</t>
  </si>
  <si>
    <t>4* ,241*</t>
  </si>
  <si>
    <t>232*</t>
  </si>
  <si>
    <t>икра кабачковая</t>
  </si>
  <si>
    <t>компот из смеси сухофруктов</t>
  </si>
  <si>
    <t>2*, 227*, 265*</t>
  </si>
  <si>
    <t>котлета куринная/ макаронные изделия отварные/соус томатный</t>
  </si>
  <si>
    <t>гуляш из куры/ каша гречневая рассыпчатая</t>
  </si>
  <si>
    <t>напиток фруктовый</t>
  </si>
  <si>
    <t>283*</t>
  </si>
  <si>
    <t>180*, 219*</t>
  </si>
  <si>
    <t>160117**</t>
  </si>
  <si>
    <t>котлеты рыбные/ рис отварной/ соус томатный</t>
  </si>
  <si>
    <t>161*, 224*, 265*</t>
  </si>
  <si>
    <t>напиток из цитрусовых</t>
  </si>
  <si>
    <t>160234**</t>
  </si>
  <si>
    <t>макаронные изделия отварные/яйцо отварное/сыр порционно</t>
  </si>
  <si>
    <t>227*, 139* 366*</t>
  </si>
  <si>
    <t>чай с сахаром, вареньем, медом</t>
  </si>
  <si>
    <t>запеканка из творога со сгущенкой</t>
  </si>
  <si>
    <t>141*</t>
  </si>
  <si>
    <t>яблоко</t>
  </si>
  <si>
    <t>402*</t>
  </si>
  <si>
    <t>напиток витаминный</t>
  </si>
  <si>
    <t>160238**</t>
  </si>
  <si>
    <t>рагу из птицы</t>
  </si>
  <si>
    <t>214*</t>
  </si>
  <si>
    <t>кофейный напиток</t>
  </si>
  <si>
    <t>286*</t>
  </si>
  <si>
    <t>плов из отварной свинины</t>
  </si>
  <si>
    <t>193*</t>
  </si>
  <si>
    <t>напиток яблочный</t>
  </si>
  <si>
    <t>160217**</t>
  </si>
  <si>
    <t>269*</t>
  </si>
  <si>
    <t>Каша рисовая молочная жидкая/яйца вареные/ сыр порциями</t>
  </si>
  <si>
    <t>114*, 139* 366*</t>
  </si>
  <si>
    <t>Какао с молоком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</si>
</sst>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51" t="s">
        <v>84</v>
      </c>
      <c r="F6" s="40">
        <v>215</v>
      </c>
      <c r="G6" s="40">
        <v>15.35</v>
      </c>
      <c r="H6" s="40">
        <v>16.600000000000001</v>
      </c>
      <c r="I6" s="40">
        <v>26.96</v>
      </c>
      <c r="J6" s="40">
        <v>320.02999999999997</v>
      </c>
      <c r="K6" s="41" t="s">
        <v>85</v>
      </c>
      <c r="L6" s="40"/>
    </row>
    <row r="7" spans="1:12" ht="15">
      <c r="A7" s="23"/>
      <c r="B7" s="15"/>
      <c r="C7" s="11"/>
      <c r="D7" s="6" t="s">
        <v>26</v>
      </c>
      <c r="E7" s="42" t="s">
        <v>47</v>
      </c>
      <c r="F7" s="43">
        <v>60</v>
      </c>
      <c r="G7" s="43">
        <v>0.48</v>
      </c>
      <c r="H7" s="43">
        <v>0.06</v>
      </c>
      <c r="I7" s="43">
        <v>1.98</v>
      </c>
      <c r="J7" s="43">
        <v>8.4</v>
      </c>
      <c r="K7" s="44" t="s">
        <v>43</v>
      </c>
      <c r="L7" s="43"/>
    </row>
    <row r="8" spans="1:12" ht="15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0</v>
      </c>
      <c r="H8" s="43">
        <v>0</v>
      </c>
      <c r="I8" s="43">
        <v>15.04</v>
      </c>
      <c r="J8" s="43">
        <v>60.16</v>
      </c>
      <c r="K8" s="44" t="s">
        <v>44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2</v>
      </c>
      <c r="H9" s="43">
        <v>1</v>
      </c>
      <c r="I9" s="43">
        <v>13</v>
      </c>
      <c r="J9" s="43">
        <v>69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17.829999999999998</v>
      </c>
      <c r="H13" s="19">
        <f t="shared" si="0"/>
        <v>17.66</v>
      </c>
      <c r="I13" s="19">
        <f t="shared" si="0"/>
        <v>56.980000000000004</v>
      </c>
      <c r="J13" s="19">
        <f t="shared" si="0"/>
        <v>457.58999999999992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17.829999999999998</v>
      </c>
      <c r="H24" s="32">
        <f t="shared" si="4"/>
        <v>17.66</v>
      </c>
      <c r="I24" s="32">
        <f t="shared" si="4"/>
        <v>56.980000000000004</v>
      </c>
      <c r="J24" s="32">
        <f t="shared" si="4"/>
        <v>457.58999999999992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3">
        <v>17</v>
      </c>
      <c r="H25" s="43">
        <v>16</v>
      </c>
      <c r="I25" s="43">
        <v>40</v>
      </c>
      <c r="J25" s="43">
        <v>374</v>
      </c>
      <c r="K25" s="41" t="s">
        <v>51</v>
      </c>
      <c r="L25" s="40"/>
    </row>
    <row r="26" spans="1:12" ht="15">
      <c r="A26" s="14"/>
      <c r="B26" s="15"/>
      <c r="C26" s="11"/>
      <c r="D26" s="6" t="s">
        <v>26</v>
      </c>
      <c r="E26" s="42" t="s">
        <v>42</v>
      </c>
      <c r="F26" s="43">
        <v>60</v>
      </c>
      <c r="G26" s="43">
        <v>0.66</v>
      </c>
      <c r="H26" s="43">
        <v>0.12</v>
      </c>
      <c r="I26" s="43">
        <v>2.76</v>
      </c>
      <c r="J26" s="43">
        <v>13.8</v>
      </c>
      <c r="K26" s="44" t="s">
        <v>43</v>
      </c>
      <c r="L26" s="43"/>
    </row>
    <row r="27" spans="1:12" ht="15">
      <c r="A27" s="14"/>
      <c r="B27" s="15"/>
      <c r="C27" s="11"/>
      <c r="D27" s="7" t="s">
        <v>22</v>
      </c>
      <c r="E27" s="42" t="s">
        <v>86</v>
      </c>
      <c r="F27" s="43">
        <v>200</v>
      </c>
      <c r="G27" s="43">
        <v>4.8499999999999996</v>
      </c>
      <c r="H27" s="43">
        <v>5.04</v>
      </c>
      <c r="I27" s="43">
        <v>14.86</v>
      </c>
      <c r="J27" s="43">
        <v>147.15</v>
      </c>
      <c r="K27" s="44" t="s">
        <v>83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2.4</v>
      </c>
      <c r="H28" s="43">
        <v>0</v>
      </c>
      <c r="I28" s="43">
        <v>18</v>
      </c>
      <c r="J28" s="43">
        <v>85.2</v>
      </c>
      <c r="K28" s="44" t="s">
        <v>50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24.909999999999997</v>
      </c>
      <c r="H32" s="19">
        <f t="shared" ref="H32" si="7">SUM(H25:H31)</f>
        <v>21.16</v>
      </c>
      <c r="I32" s="19">
        <f t="shared" ref="I32" si="8">SUM(I25:I31)</f>
        <v>75.62</v>
      </c>
      <c r="J32" s="19">
        <f t="shared" ref="J32:L32" si="9">SUM(J25:J31)</f>
        <v>620.15000000000009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540</v>
      </c>
      <c r="G43" s="32">
        <f t="shared" ref="G43" si="14">G32+G42</f>
        <v>24.909999999999997</v>
      </c>
      <c r="H43" s="32">
        <f t="shared" ref="H43" si="15">H32+H42</f>
        <v>21.16</v>
      </c>
      <c r="I43" s="32">
        <f t="shared" ref="I43" si="16">I32+I42</f>
        <v>75.62</v>
      </c>
      <c r="J43" s="32">
        <f t="shared" ref="J43:L43" si="17">J32+J42</f>
        <v>620.15000000000009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300</v>
      </c>
      <c r="G44" s="40">
        <v>18.989999999999998</v>
      </c>
      <c r="H44" s="40">
        <v>11.1</v>
      </c>
      <c r="I44" s="40">
        <v>51.03</v>
      </c>
      <c r="J44" s="40">
        <v>379.58</v>
      </c>
      <c r="K44" s="41" t="s">
        <v>55</v>
      </c>
      <c r="L44" s="40"/>
    </row>
    <row r="45" spans="1:12" ht="15">
      <c r="A45" s="23"/>
      <c r="B45" s="15"/>
      <c r="C45" s="11"/>
      <c r="D45" s="6" t="s">
        <v>26</v>
      </c>
      <c r="E45" s="42" t="s">
        <v>53</v>
      </c>
      <c r="F45" s="43">
        <v>60</v>
      </c>
      <c r="G45" s="43">
        <v>0.82</v>
      </c>
      <c r="H45" s="43">
        <v>3.14</v>
      </c>
      <c r="I45" s="43">
        <v>4.42</v>
      </c>
      <c r="J45" s="43">
        <v>47.19</v>
      </c>
      <c r="K45" s="44" t="s">
        <v>52</v>
      </c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0.56000000000000005</v>
      </c>
      <c r="H46" s="43">
        <v>0</v>
      </c>
      <c r="I46" s="43">
        <v>27.89</v>
      </c>
      <c r="J46" s="43">
        <v>113.89</v>
      </c>
      <c r="K46" s="44" t="s">
        <v>59</v>
      </c>
      <c r="L46" s="43"/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2.4</v>
      </c>
      <c r="H47" s="43">
        <v>0</v>
      </c>
      <c r="I47" s="43">
        <v>18</v>
      </c>
      <c r="J47" s="43">
        <v>85.2</v>
      </c>
      <c r="K47" s="44" t="s">
        <v>50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22.769999999999996</v>
      </c>
      <c r="H51" s="19">
        <f t="shared" ref="H51" si="19">SUM(H44:H50)</f>
        <v>14.24</v>
      </c>
      <c r="I51" s="19">
        <f t="shared" ref="I51" si="20">SUM(I44:I50)</f>
        <v>101.34</v>
      </c>
      <c r="J51" s="19">
        <f t="shared" ref="J51:L51" si="21">SUM(J44:J50)</f>
        <v>625.86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590</v>
      </c>
      <c r="G62" s="32">
        <f t="shared" ref="G62" si="26">G51+G61</f>
        <v>22.769999999999996</v>
      </c>
      <c r="H62" s="32">
        <f t="shared" ref="H62" si="27">H51+H61</f>
        <v>14.24</v>
      </c>
      <c r="I62" s="32">
        <f t="shared" ref="I62" si="28">I51+I61</f>
        <v>101.34</v>
      </c>
      <c r="J62" s="32">
        <f t="shared" ref="J62:L62" si="29">J51+J61</f>
        <v>625.86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17.5</v>
      </c>
      <c r="H63" s="40">
        <v>22.33</v>
      </c>
      <c r="I63" s="40">
        <v>20.7</v>
      </c>
      <c r="J63" s="40">
        <v>351.79</v>
      </c>
      <c r="K63" s="41" t="s">
        <v>76</v>
      </c>
      <c r="L63" s="40"/>
    </row>
    <row r="64" spans="1:12" ht="15">
      <c r="A64" s="23"/>
      <c r="B64" s="15"/>
      <c r="C64" s="11"/>
      <c r="D64" s="6" t="s">
        <v>26</v>
      </c>
      <c r="E64" s="42" t="s">
        <v>47</v>
      </c>
      <c r="F64" s="43">
        <v>60</v>
      </c>
      <c r="G64" s="43">
        <v>0.48</v>
      </c>
      <c r="H64" s="43">
        <v>0.06</v>
      </c>
      <c r="I64" s="43">
        <v>1.98</v>
      </c>
      <c r="J64" s="43">
        <v>8.4</v>
      </c>
      <c r="K64" s="44" t="s">
        <v>43</v>
      </c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</v>
      </c>
      <c r="I65" s="43">
        <v>15.98</v>
      </c>
      <c r="J65" s="43">
        <v>63.84</v>
      </c>
      <c r="K65" s="44" t="s">
        <v>61</v>
      </c>
      <c r="L65" s="43"/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3.2</v>
      </c>
      <c r="H66" s="43">
        <v>0</v>
      </c>
      <c r="I66" s="43">
        <v>24</v>
      </c>
      <c r="J66" s="43">
        <v>113.6</v>
      </c>
      <c r="K66" s="44" t="s">
        <v>50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21.18</v>
      </c>
      <c r="H70" s="19">
        <f t="shared" ref="H70" si="31">SUM(H63:H69)</f>
        <v>22.389999999999997</v>
      </c>
      <c r="I70" s="19">
        <f t="shared" ref="I70" si="32">SUM(I63:I69)</f>
        <v>62.66</v>
      </c>
      <c r="J70" s="19">
        <f t="shared" ref="J70:L70" si="33">SUM(J63:J69)</f>
        <v>537.63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21.18</v>
      </c>
      <c r="H81" s="32">
        <f t="shared" ref="H81" si="39">H70+H80</f>
        <v>22.389999999999997</v>
      </c>
      <c r="I81" s="32">
        <f t="shared" ref="I81" si="40">I70+I80</f>
        <v>62.66</v>
      </c>
      <c r="J81" s="32">
        <f t="shared" ref="J81:L81" si="41">J70+J80</f>
        <v>537.63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300</v>
      </c>
      <c r="G82" s="40">
        <v>20.74</v>
      </c>
      <c r="H82" s="40">
        <v>10.02</v>
      </c>
      <c r="I82" s="40">
        <v>53.76</v>
      </c>
      <c r="J82" s="40">
        <v>390.85</v>
      </c>
      <c r="K82" s="41" t="s">
        <v>63</v>
      </c>
      <c r="L82" s="40"/>
    </row>
    <row r="83" spans="1:12" ht="15">
      <c r="A83" s="23"/>
      <c r="B83" s="15"/>
      <c r="C83" s="11"/>
      <c r="D83" s="6" t="s">
        <v>26</v>
      </c>
      <c r="E83" s="42" t="s">
        <v>47</v>
      </c>
      <c r="F83" s="43">
        <v>60</v>
      </c>
      <c r="G83" s="43">
        <v>0.48</v>
      </c>
      <c r="H83" s="43">
        <v>0.06</v>
      </c>
      <c r="I83" s="43">
        <v>1.98</v>
      </c>
      <c r="J83" s="43">
        <v>8.4</v>
      </c>
      <c r="K83" s="44" t="s">
        <v>43</v>
      </c>
      <c r="L83" s="43"/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0.12</v>
      </c>
      <c r="H84" s="43">
        <v>0.02</v>
      </c>
      <c r="I84" s="43">
        <v>22.66</v>
      </c>
      <c r="J84" s="43">
        <v>92.78</v>
      </c>
      <c r="K84" s="44" t="s">
        <v>65</v>
      </c>
      <c r="L84" s="43"/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2.4</v>
      </c>
      <c r="H85" s="43">
        <v>0</v>
      </c>
      <c r="I85" s="43">
        <v>18</v>
      </c>
      <c r="J85" s="43">
        <v>85.2</v>
      </c>
      <c r="K85" s="44" t="s">
        <v>50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23.74</v>
      </c>
      <c r="H89" s="19">
        <f t="shared" ref="H89" si="43">SUM(H82:H88)</f>
        <v>10.1</v>
      </c>
      <c r="I89" s="19">
        <f t="shared" ref="I89" si="44">SUM(I82:I88)</f>
        <v>96.399999999999991</v>
      </c>
      <c r="J89" s="19">
        <f t="shared" ref="J89:L89" si="45">SUM(J82:J88)</f>
        <v>577.23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590</v>
      </c>
      <c r="G100" s="32">
        <f t="shared" ref="G100" si="50">G89+G99</f>
        <v>23.74</v>
      </c>
      <c r="H100" s="32">
        <f t="shared" ref="H100" si="51">H89+H99</f>
        <v>10.1</v>
      </c>
      <c r="I100" s="32">
        <f t="shared" ref="I100" si="52">I89+I99</f>
        <v>96.399999999999991</v>
      </c>
      <c r="J100" s="32">
        <f t="shared" ref="J100:L100" si="53">J89+J99</f>
        <v>577.23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210</v>
      </c>
      <c r="G101" s="40">
        <v>15.24</v>
      </c>
      <c r="H101" s="40">
        <v>15.8</v>
      </c>
      <c r="I101" s="40">
        <v>35.61</v>
      </c>
      <c r="J101" s="40">
        <v>346.7</v>
      </c>
      <c r="K101" s="41" t="s">
        <v>67</v>
      </c>
      <c r="L101" s="40"/>
    </row>
    <row r="102" spans="1:12" ht="15">
      <c r="A102" s="23"/>
      <c r="B102" s="15"/>
      <c r="C102" s="11"/>
      <c r="D102" s="6" t="s">
        <v>26</v>
      </c>
      <c r="E102" s="42" t="s">
        <v>42</v>
      </c>
      <c r="F102" s="43">
        <v>60</v>
      </c>
      <c r="G102" s="43">
        <v>0.66</v>
      </c>
      <c r="H102" s="43">
        <v>0.12</v>
      </c>
      <c r="I102" s="43">
        <v>2.76</v>
      </c>
      <c r="J102" s="43">
        <v>13.8</v>
      </c>
      <c r="K102" s="44" t="s">
        <v>43</v>
      </c>
      <c r="L102" s="43"/>
    </row>
    <row r="103" spans="1:12" ht="1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</v>
      </c>
      <c r="H103" s="43">
        <v>0</v>
      </c>
      <c r="I103" s="43">
        <v>15.04</v>
      </c>
      <c r="J103" s="43">
        <v>60.16</v>
      </c>
      <c r="K103" s="44" t="s">
        <v>44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3.2</v>
      </c>
      <c r="H104" s="43">
        <v>1.6</v>
      </c>
      <c r="I104" s="43">
        <v>20.8</v>
      </c>
      <c r="J104" s="43">
        <v>110.4</v>
      </c>
      <c r="K104" s="44" t="s">
        <v>46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19.100000000000001</v>
      </c>
      <c r="H108" s="19">
        <f t="shared" si="54"/>
        <v>17.52</v>
      </c>
      <c r="I108" s="19">
        <f t="shared" si="54"/>
        <v>74.209999999999994</v>
      </c>
      <c r="J108" s="19">
        <f t="shared" si="54"/>
        <v>531.05999999999995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510</v>
      </c>
      <c r="G119" s="32">
        <f t="shared" ref="G119" si="58">G108+G118</f>
        <v>19.100000000000001</v>
      </c>
      <c r="H119" s="32">
        <f t="shared" ref="H119" si="59">H108+H118</f>
        <v>17.52</v>
      </c>
      <c r="I119" s="32">
        <f t="shared" ref="I119" si="60">I108+I118</f>
        <v>74.209999999999994</v>
      </c>
      <c r="J119" s="32">
        <f t="shared" ref="J119:L119" si="61">J108+J118</f>
        <v>531.05999999999995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165</v>
      </c>
      <c r="G120" s="40">
        <v>24.22</v>
      </c>
      <c r="H120" s="40">
        <v>12.11</v>
      </c>
      <c r="I120" s="40">
        <v>29.1</v>
      </c>
      <c r="J120" s="40">
        <v>342.23</v>
      </c>
      <c r="K120" s="41" t="s">
        <v>70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0.46</v>
      </c>
      <c r="H122" s="43">
        <v>0.16</v>
      </c>
      <c r="I122" s="43">
        <v>29.1</v>
      </c>
      <c r="J122" s="43">
        <v>125</v>
      </c>
      <c r="K122" s="44" t="s">
        <v>74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3.2</v>
      </c>
      <c r="H123" s="43">
        <v>1.6</v>
      </c>
      <c r="I123" s="43">
        <v>20.8</v>
      </c>
      <c r="J123" s="43">
        <v>110.4</v>
      </c>
      <c r="K123" s="44" t="s">
        <v>46</v>
      </c>
      <c r="L123" s="43"/>
    </row>
    <row r="124" spans="1:12" ht="15">
      <c r="A124" s="14"/>
      <c r="B124" s="15"/>
      <c r="C124" s="11"/>
      <c r="D124" s="7" t="s">
        <v>24</v>
      </c>
      <c r="E124" s="42" t="s">
        <v>71</v>
      </c>
      <c r="F124" s="43">
        <v>100</v>
      </c>
      <c r="G124" s="43">
        <v>0.4</v>
      </c>
      <c r="H124" s="43">
        <v>0</v>
      </c>
      <c r="I124" s="43">
        <v>11.27</v>
      </c>
      <c r="J124" s="43">
        <v>62.8</v>
      </c>
      <c r="K124" s="44" t="s">
        <v>72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28.279999999999998</v>
      </c>
      <c r="H127" s="19">
        <f t="shared" si="62"/>
        <v>13.87</v>
      </c>
      <c r="I127" s="19">
        <f t="shared" si="62"/>
        <v>90.27</v>
      </c>
      <c r="J127" s="19">
        <f t="shared" si="62"/>
        <v>640.42999999999995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505</v>
      </c>
      <c r="G138" s="32">
        <f t="shared" ref="G138" si="66">G127+G137</f>
        <v>28.279999999999998</v>
      </c>
      <c r="H138" s="32">
        <f t="shared" ref="H138" si="67">H127+H137</f>
        <v>13.87</v>
      </c>
      <c r="I138" s="32">
        <f t="shared" ref="I138" si="68">I127+I137</f>
        <v>90.27</v>
      </c>
      <c r="J138" s="32">
        <f t="shared" ref="J138:L138" si="69">J127+J137</f>
        <v>640.42999999999995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24.33</v>
      </c>
      <c r="H139" s="40">
        <v>20.69</v>
      </c>
      <c r="I139" s="40">
        <v>33.71</v>
      </c>
      <c r="J139" s="40">
        <v>418.37</v>
      </c>
      <c r="K139" s="41" t="s">
        <v>80</v>
      </c>
      <c r="L139" s="40"/>
    </row>
    <row r="140" spans="1:12" ht="15">
      <c r="A140" s="23"/>
      <c r="B140" s="15"/>
      <c r="C140" s="11"/>
      <c r="D140" s="6" t="s">
        <v>26</v>
      </c>
      <c r="E140" s="42" t="s">
        <v>47</v>
      </c>
      <c r="F140" s="43">
        <v>60</v>
      </c>
      <c r="G140" s="43">
        <v>0.48</v>
      </c>
      <c r="H140" s="43">
        <v>0.06</v>
      </c>
      <c r="I140" s="43">
        <v>1.98</v>
      </c>
      <c r="J140" s="43">
        <v>8.4</v>
      </c>
      <c r="K140" s="44" t="s">
        <v>43</v>
      </c>
      <c r="L140" s="43"/>
    </row>
    <row r="141" spans="1:12" ht="15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43">
        <v>4.8499999999999996</v>
      </c>
      <c r="H141" s="43">
        <v>5.04</v>
      </c>
      <c r="I141" s="43">
        <v>32.729999999999997</v>
      </c>
      <c r="J141" s="43">
        <v>195.71</v>
      </c>
      <c r="K141" s="44" t="s">
        <v>82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3.2</v>
      </c>
      <c r="H142" s="43">
        <v>0</v>
      </c>
      <c r="I142" s="43">
        <v>24</v>
      </c>
      <c r="J142" s="43">
        <v>113.6</v>
      </c>
      <c r="K142" s="44" t="s">
        <v>50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32.86</v>
      </c>
      <c r="H146" s="19">
        <f t="shared" si="70"/>
        <v>25.79</v>
      </c>
      <c r="I146" s="19">
        <f t="shared" si="70"/>
        <v>92.419999999999987</v>
      </c>
      <c r="J146" s="19">
        <f t="shared" si="70"/>
        <v>736.08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32.86</v>
      </c>
      <c r="H157" s="32">
        <f t="shared" ref="H157" si="75">H146+H156</f>
        <v>25.79</v>
      </c>
      <c r="I157" s="32">
        <f t="shared" ref="I157" si="76">I146+I156</f>
        <v>92.419999999999987</v>
      </c>
      <c r="J157" s="32">
        <f t="shared" ref="J157:L157" si="77">J146+J156</f>
        <v>736.08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300</v>
      </c>
      <c r="G158" s="40">
        <v>36.6</v>
      </c>
      <c r="H158" s="40">
        <v>36.56</v>
      </c>
      <c r="I158" s="40">
        <v>53.67</v>
      </c>
      <c r="J158" s="40">
        <v>613.80999999999995</v>
      </c>
      <c r="K158" s="41" t="s">
        <v>60</v>
      </c>
      <c r="L158" s="40"/>
    </row>
    <row r="159" spans="1:12" ht="15">
      <c r="A159" s="23"/>
      <c r="B159" s="15"/>
      <c r="C159" s="11"/>
      <c r="D159" s="6" t="s">
        <v>26</v>
      </c>
      <c r="E159" s="42" t="s">
        <v>42</v>
      </c>
      <c r="F159" s="43">
        <v>60</v>
      </c>
      <c r="G159" s="43">
        <v>0.66</v>
      </c>
      <c r="H159" s="43">
        <v>0.12</v>
      </c>
      <c r="I159" s="43">
        <v>2.76</v>
      </c>
      <c r="J159" s="43">
        <v>13.8</v>
      </c>
      <c r="K159" s="44" t="s">
        <v>43</v>
      </c>
      <c r="L159" s="43"/>
    </row>
    <row r="160" spans="1:12" ht="1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2.79</v>
      </c>
      <c r="H160" s="43">
        <v>3.19</v>
      </c>
      <c r="I160" s="43">
        <v>19.71</v>
      </c>
      <c r="J160" s="43">
        <v>118.69</v>
      </c>
      <c r="K160" s="44" t="s">
        <v>78</v>
      </c>
      <c r="L160" s="43"/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2.4</v>
      </c>
      <c r="H161" s="43">
        <v>0</v>
      </c>
      <c r="I161" s="43">
        <v>18</v>
      </c>
      <c r="J161" s="43">
        <v>85.2</v>
      </c>
      <c r="K161" s="44" t="s">
        <v>50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42.449999999999996</v>
      </c>
      <c r="H165" s="19">
        <f t="shared" si="78"/>
        <v>39.869999999999997</v>
      </c>
      <c r="I165" s="19">
        <f t="shared" si="78"/>
        <v>94.14</v>
      </c>
      <c r="J165" s="19">
        <f t="shared" si="78"/>
        <v>831.5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590</v>
      </c>
      <c r="G176" s="32">
        <f t="shared" ref="G176" si="82">G165+G175</f>
        <v>42.449999999999996</v>
      </c>
      <c r="H176" s="32">
        <f t="shared" ref="H176" si="83">H165+H175</f>
        <v>39.869999999999997</v>
      </c>
      <c r="I176" s="32">
        <f t="shared" ref="I176" si="84">I165+I175</f>
        <v>94.14</v>
      </c>
      <c r="J176" s="32">
        <f t="shared" ref="J176:L176" si="85">J165+J175</f>
        <v>831.5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250</v>
      </c>
      <c r="G177" s="43">
        <v>17</v>
      </c>
      <c r="H177" s="43">
        <v>16</v>
      </c>
      <c r="I177" s="43">
        <v>40</v>
      </c>
      <c r="J177" s="43">
        <v>374</v>
      </c>
      <c r="K177" s="41" t="s">
        <v>51</v>
      </c>
      <c r="L177" s="40"/>
    </row>
    <row r="178" spans="1:12" ht="15">
      <c r="A178" s="23"/>
      <c r="B178" s="15"/>
      <c r="C178" s="11"/>
      <c r="D178" s="6" t="s">
        <v>26</v>
      </c>
      <c r="E178" s="42" t="s">
        <v>42</v>
      </c>
      <c r="F178" s="43">
        <v>60</v>
      </c>
      <c r="G178" s="43">
        <v>0.66</v>
      </c>
      <c r="H178" s="43">
        <v>0.12</v>
      </c>
      <c r="I178" s="43">
        <v>2.76</v>
      </c>
      <c r="J178" s="43">
        <v>13.8</v>
      </c>
      <c r="K178" s="44" t="s">
        <v>43</v>
      </c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15.98</v>
      </c>
      <c r="J179" s="43">
        <v>63.84</v>
      </c>
      <c r="K179" s="44" t="s">
        <v>61</v>
      </c>
      <c r="L179" s="43"/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3.2</v>
      </c>
      <c r="H180" s="43">
        <v>0</v>
      </c>
      <c r="I180" s="43">
        <v>24</v>
      </c>
      <c r="J180" s="43">
        <v>113.6</v>
      </c>
      <c r="K180" s="44" t="s">
        <v>50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20.86</v>
      </c>
      <c r="H184" s="19">
        <f t="shared" si="86"/>
        <v>16.12</v>
      </c>
      <c r="I184" s="19">
        <f t="shared" si="86"/>
        <v>82.74</v>
      </c>
      <c r="J184" s="19">
        <f t="shared" si="86"/>
        <v>565.24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20.86</v>
      </c>
      <c r="H195" s="32">
        <f t="shared" ref="H195" si="91">H184+H194</f>
        <v>16.12</v>
      </c>
      <c r="I195" s="32">
        <f t="shared" ref="I195" si="92">I184+I194</f>
        <v>82.74</v>
      </c>
      <c r="J195" s="32">
        <f t="shared" ref="J195:L195" si="93">J184+J194</f>
        <v>565.24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537.5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25.398000000000003</v>
      </c>
      <c r="H196" s="34">
        <f t="shared" si="94"/>
        <v>19.872</v>
      </c>
      <c r="I196" s="34">
        <f t="shared" si="94"/>
        <v>82.677999999999997</v>
      </c>
      <c r="J196" s="34">
        <f t="shared" si="94"/>
        <v>612.27699999999993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2023-12-03T15:17:28Z</cp:lastPrinted>
  <dcterms:created xsi:type="dcterms:W3CDTF">2022-05-16T14:23:56Z</dcterms:created>
  <dcterms:modified xsi:type="dcterms:W3CDTF">2024-09-17T06:25:34Z</dcterms:modified>
</cp:coreProperties>
</file>